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53. ICEBERG" sheetId="1" r:id="rId1"/>
  </sheets>
  <definedNames>
    <definedName name="_xlnm._FilterDatabase" localSheetId="0" hidden="1">'53. ICEBERG'!$A$4:$N$25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" i="1" l="1"/>
  <c r="F3" i="1"/>
  <c r="G3" i="1"/>
  <c r="H3" i="1"/>
  <c r="I3" i="1"/>
  <c r="J3" i="1"/>
  <c r="L3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5" i="1"/>
  <c r="N3" i="1" l="1"/>
  <c r="M3" i="1" l="1"/>
</calcChain>
</file>

<file path=xl/sharedStrings.xml><?xml version="1.0" encoding="utf-8"?>
<sst xmlns="http://schemas.openxmlformats.org/spreadsheetml/2006/main" count="100" uniqueCount="35">
  <si>
    <t>ICEBERG</t>
  </si>
  <si>
    <t>CODE</t>
  </si>
  <si>
    <t>SKETCH</t>
  </si>
  <si>
    <t>STYLE</t>
  </si>
  <si>
    <t>SERIES</t>
  </si>
  <si>
    <t>VARIANT</t>
  </si>
  <si>
    <t>S</t>
  </si>
  <si>
    <t>M</t>
  </si>
  <si>
    <t>L</t>
  </si>
  <si>
    <t>XL</t>
  </si>
  <si>
    <t>XXL</t>
  </si>
  <si>
    <t>TOT ORDER QTY</t>
  </si>
  <si>
    <t>RRP</t>
  </si>
  <si>
    <t>TTL RRP</t>
  </si>
  <si>
    <t>ICE4MTW01</t>
  </si>
  <si>
    <t xml:space="preserve">Beach towel </t>
  </si>
  <si>
    <t xml:space="preserve">NEW BASIC LOGO </t>
  </si>
  <si>
    <t>Red</t>
  </si>
  <si>
    <t>Navy</t>
  </si>
  <si>
    <t>Black</t>
  </si>
  <si>
    <t>ICE3MTS01</t>
  </si>
  <si>
    <t>T-shirt</t>
  </si>
  <si>
    <t>NEON</t>
  </si>
  <si>
    <t>White</t>
  </si>
  <si>
    <t>Yellow</t>
  </si>
  <si>
    <t>Brown</t>
  </si>
  <si>
    <t>ICE3MTS02</t>
  </si>
  <si>
    <t>FLOWER</t>
  </si>
  <si>
    <t>ICE3MPL01</t>
  </si>
  <si>
    <t>Polo</t>
  </si>
  <si>
    <t>TRIANGLE</t>
  </si>
  <si>
    <t>Blue</t>
  </si>
  <si>
    <t>Military</t>
  </si>
  <si>
    <t>UNI</t>
  </si>
  <si>
    <t>EXW JAFZA - ONLY TAKE ALL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</si>
</sst>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[$$-C09]* #,##0.00_-;\-[$$-C09]* #,##0.00_-;_-[$$-C09]* &quot;-&quot;??_-;_-@_-"/>
    <numFmt numFmtId="165" formatCode="_-[$€-2]\ * #,##0.00_-;\-[$€-2]\ * #,##0.00_-;_-[$€-2]\ * &quot;-&quot;??_-;_-@_-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u/>
      <sz val="20"/>
      <color rgb="FF00206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rgb="FF00206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0" fillId="0" borderId="0" xfId="0" applyFont="1" applyAlignment="1">
      <alignment horizontal="center" vertical="center"/>
    </xf>
    <xf numFmtId="0" fontId="0" fillId="0" borderId="0" xfId="0" applyFont="1"/>
    <xf numFmtId="0" fontId="0" fillId="0" borderId="1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165" fontId="1" fillId="0" borderId="0" xfId="0" applyNumberFormat="1" applyFont="1" applyFill="1" applyAlignment="1">
      <alignment horizontal="center" vertical="center"/>
    </xf>
    <xf numFmtId="1" fontId="1" fillId="0" borderId="0" xfId="0" applyNumberFormat="1" applyFont="1" applyFill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/>
    </xf>
    <xf numFmtId="165" fontId="1" fillId="0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65" fontId="3" fillId="2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1" fontId="5" fillId="0" borderId="0" xfId="0" applyNumberFormat="1" applyFont="1" applyFill="1" applyAlignment="1">
      <alignment horizontal="center" vertical="center"/>
    </xf>
    <xf numFmtId="165" fontId="6" fillId="0" borderId="0" xfId="0" applyNumberFormat="1" applyFont="1" applyFill="1" applyAlignment="1">
      <alignment horizontal="center" vertical="center"/>
    </xf>
    <xf numFmtId="1" fontId="7" fillId="0" borderId="0" xfId="0" applyNumberFormat="1" applyFont="1" applyFill="1" applyAlignment="1">
      <alignment horizontal="center" vertical="center"/>
    </xf>
    <xf numFmtId="0" fontId="8" fillId="0" borderId="0" xfId="0" applyFont="1"/>
    <xf numFmtId="164" fontId="1" fillId="0" borderId="0" xfId="0" applyNumberFormat="1" applyFont="1" applyAlignment="1">
      <alignment horizontal="center" vertical="center" wrapText="1"/>
    </xf>
    <xf numFmtId="165" fontId="1" fillId="0" borderId="0" xfId="0" applyNumberFormat="1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CC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3" Type="http://schemas.openxmlformats.org/officeDocument/2006/relationships/image" Target="../media/image3.png"/><Relationship Id="rId21" Type="http://schemas.openxmlformats.org/officeDocument/2006/relationships/image" Target="../media/image21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0" Type="http://schemas.openxmlformats.org/officeDocument/2006/relationships/image" Target="../media/image20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428625</xdr:colOff>
      <xdr:row>4</xdr:row>
      <xdr:rowOff>264584</xdr:rowOff>
    </xdr:from>
    <xdr:to>
      <xdr:col>1</xdr:col>
      <xdr:colOff>1295566</xdr:colOff>
      <xdr:row>4</xdr:row>
      <xdr:rowOff>1725084</xdr:rowOff>
    </xdr:to>
    <xdr:pic>
      <xdr:nvPicPr>
        <xdr:cNvPr id="14" name="Immagine 6">
          <a:extLst>
            <a:ext uri="{FF2B5EF4-FFF2-40B4-BE49-F238E27FC236}">
              <a16:creationId xmlns:a16="http://schemas.microsoft.com/office/drawing/2014/main" xmlns="" id="{C48A7FD2-B42C-4E2E-BBF8-D0FC12CC5E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8625" y="46360293"/>
          <a:ext cx="866941" cy="1460500"/>
        </a:xfrm>
        <a:prstGeom prst="rect">
          <a:avLst/>
        </a:prstGeom>
      </xdr:spPr>
    </xdr:pic>
    <xdr:clientData/>
  </xdr:twoCellAnchor>
  <xdr:twoCellAnchor>
    <xdr:from>
      <xdr:col>1</xdr:col>
      <xdr:colOff>402167</xdr:colOff>
      <xdr:row>5</xdr:row>
      <xdr:rowOff>301625</xdr:rowOff>
    </xdr:from>
    <xdr:to>
      <xdr:col>1</xdr:col>
      <xdr:colOff>1270001</xdr:colOff>
      <xdr:row>5</xdr:row>
      <xdr:rowOff>1772952</xdr:rowOff>
    </xdr:to>
    <xdr:pic>
      <xdr:nvPicPr>
        <xdr:cNvPr id="15" name="Immagine 7">
          <a:extLst>
            <a:ext uri="{FF2B5EF4-FFF2-40B4-BE49-F238E27FC236}">
              <a16:creationId xmlns:a16="http://schemas.microsoft.com/office/drawing/2014/main" xmlns="" id="{BB67FE1C-A6B6-4ECE-932E-8AF09474F2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02167" y="48418751"/>
          <a:ext cx="867834" cy="1471327"/>
        </a:xfrm>
        <a:prstGeom prst="rect">
          <a:avLst/>
        </a:prstGeom>
      </xdr:spPr>
    </xdr:pic>
    <xdr:clientData/>
  </xdr:twoCellAnchor>
  <xdr:twoCellAnchor>
    <xdr:from>
      <xdr:col>1</xdr:col>
      <xdr:colOff>386291</xdr:colOff>
      <xdr:row>6</xdr:row>
      <xdr:rowOff>280458</xdr:rowOff>
    </xdr:from>
    <xdr:to>
      <xdr:col>1</xdr:col>
      <xdr:colOff>1243541</xdr:colOff>
      <xdr:row>6</xdr:row>
      <xdr:rowOff>1783788</xdr:rowOff>
    </xdr:to>
    <xdr:pic>
      <xdr:nvPicPr>
        <xdr:cNvPr id="16" name="Immagine 8">
          <a:extLst>
            <a:ext uri="{FF2B5EF4-FFF2-40B4-BE49-F238E27FC236}">
              <a16:creationId xmlns:a16="http://schemas.microsoft.com/office/drawing/2014/main" xmlns="" id="{237D0B52-EFC2-4551-BBF9-308AE6A350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86291" y="50419000"/>
          <a:ext cx="857250" cy="1503330"/>
        </a:xfrm>
        <a:prstGeom prst="rect">
          <a:avLst/>
        </a:prstGeom>
      </xdr:spPr>
    </xdr:pic>
    <xdr:clientData/>
  </xdr:twoCellAnchor>
  <xdr:twoCellAnchor>
    <xdr:from>
      <xdr:col>1</xdr:col>
      <xdr:colOff>104776</xdr:colOff>
      <xdr:row>7</xdr:row>
      <xdr:rowOff>104776</xdr:rowOff>
    </xdr:from>
    <xdr:to>
      <xdr:col>1</xdr:col>
      <xdr:colOff>1857375</xdr:colOff>
      <xdr:row>7</xdr:row>
      <xdr:rowOff>1184538</xdr:rowOff>
    </xdr:to>
    <xdr:pic>
      <xdr:nvPicPr>
        <xdr:cNvPr id="2" name="Immagine 65">
          <a:extLst>
            <a:ext uri="{FF2B5EF4-FFF2-40B4-BE49-F238E27FC236}">
              <a16:creationId xmlns:a16="http://schemas.microsoft.com/office/drawing/2014/main" xmlns="" id="{C653FE40-6AEA-4CFF-B9D5-E3849F9709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04776" y="938214"/>
          <a:ext cx="1752599" cy="1079762"/>
        </a:xfrm>
        <a:prstGeom prst="rect">
          <a:avLst/>
        </a:prstGeom>
      </xdr:spPr>
    </xdr:pic>
    <xdr:clientData/>
  </xdr:twoCellAnchor>
  <xdr:twoCellAnchor>
    <xdr:from>
      <xdr:col>1</xdr:col>
      <xdr:colOff>104775</xdr:colOff>
      <xdr:row>8</xdr:row>
      <xdr:rowOff>104775</xdr:rowOff>
    </xdr:from>
    <xdr:to>
      <xdr:col>1</xdr:col>
      <xdr:colOff>1845288</xdr:colOff>
      <xdr:row>8</xdr:row>
      <xdr:rowOff>1204682</xdr:rowOff>
    </xdr:to>
    <xdr:pic>
      <xdr:nvPicPr>
        <xdr:cNvPr id="3" name="Immagine 66">
          <a:extLst>
            <a:ext uri="{FF2B5EF4-FFF2-40B4-BE49-F238E27FC236}">
              <a16:creationId xmlns:a16="http://schemas.microsoft.com/office/drawing/2014/main" xmlns="" id="{C74F30E9-D532-4092-948E-4A0A596666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04775" y="2185988"/>
          <a:ext cx="1740513" cy="1099907"/>
        </a:xfrm>
        <a:prstGeom prst="rect">
          <a:avLst/>
        </a:prstGeom>
      </xdr:spPr>
    </xdr:pic>
    <xdr:clientData/>
  </xdr:twoCellAnchor>
  <xdr:twoCellAnchor>
    <xdr:from>
      <xdr:col>1</xdr:col>
      <xdr:colOff>104776</xdr:colOff>
      <xdr:row>9</xdr:row>
      <xdr:rowOff>104776</xdr:rowOff>
    </xdr:from>
    <xdr:to>
      <xdr:col>1</xdr:col>
      <xdr:colOff>1861404</xdr:colOff>
      <xdr:row>9</xdr:row>
      <xdr:rowOff>1172452</xdr:rowOff>
    </xdr:to>
    <xdr:pic>
      <xdr:nvPicPr>
        <xdr:cNvPr id="4" name="Immagine 67">
          <a:extLst>
            <a:ext uri="{FF2B5EF4-FFF2-40B4-BE49-F238E27FC236}">
              <a16:creationId xmlns:a16="http://schemas.microsoft.com/office/drawing/2014/main" xmlns="" id="{48D0ABD8-3344-40B7-ACCD-78F47E1FC5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04776" y="3433764"/>
          <a:ext cx="1756628" cy="1067676"/>
        </a:xfrm>
        <a:prstGeom prst="rect">
          <a:avLst/>
        </a:prstGeom>
      </xdr:spPr>
    </xdr:pic>
    <xdr:clientData/>
  </xdr:twoCellAnchor>
  <xdr:twoCellAnchor>
    <xdr:from>
      <xdr:col>1</xdr:col>
      <xdr:colOff>104776</xdr:colOff>
      <xdr:row>11</xdr:row>
      <xdr:rowOff>66675</xdr:rowOff>
    </xdr:from>
    <xdr:to>
      <xdr:col>1</xdr:col>
      <xdr:colOff>1857375</xdr:colOff>
      <xdr:row>11</xdr:row>
      <xdr:rowOff>1138380</xdr:rowOff>
    </xdr:to>
    <xdr:pic>
      <xdr:nvPicPr>
        <xdr:cNvPr id="5" name="Immagine 68">
          <a:extLst>
            <a:ext uri="{FF2B5EF4-FFF2-40B4-BE49-F238E27FC236}">
              <a16:creationId xmlns:a16="http://schemas.microsoft.com/office/drawing/2014/main" xmlns="" id="{6BD2E38B-90B1-4669-8690-7CD05EC5F4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04776" y="5891213"/>
          <a:ext cx="1752599" cy="1071705"/>
        </a:xfrm>
        <a:prstGeom prst="rect">
          <a:avLst/>
        </a:prstGeom>
      </xdr:spPr>
    </xdr:pic>
    <xdr:clientData/>
  </xdr:twoCellAnchor>
  <xdr:twoCellAnchor>
    <xdr:from>
      <xdr:col>1</xdr:col>
      <xdr:colOff>114301</xdr:colOff>
      <xdr:row>10</xdr:row>
      <xdr:rowOff>85726</xdr:rowOff>
    </xdr:from>
    <xdr:to>
      <xdr:col>1</xdr:col>
      <xdr:colOff>1838698</xdr:colOff>
      <xdr:row>10</xdr:row>
      <xdr:rowOff>1169517</xdr:rowOff>
    </xdr:to>
    <xdr:pic>
      <xdr:nvPicPr>
        <xdr:cNvPr id="6" name="Immagine 69">
          <a:extLst>
            <a:ext uri="{FF2B5EF4-FFF2-40B4-BE49-F238E27FC236}">
              <a16:creationId xmlns:a16="http://schemas.microsoft.com/office/drawing/2014/main" xmlns="" id="{5F0A9F16-F810-4BF4-BED3-D88FD87F04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14301" y="4662489"/>
          <a:ext cx="1724397" cy="1083791"/>
        </a:xfrm>
        <a:prstGeom prst="rect">
          <a:avLst/>
        </a:prstGeom>
      </xdr:spPr>
    </xdr:pic>
    <xdr:clientData/>
  </xdr:twoCellAnchor>
  <xdr:twoCellAnchor>
    <xdr:from>
      <xdr:col>1</xdr:col>
      <xdr:colOff>104775</xdr:colOff>
      <xdr:row>12</xdr:row>
      <xdr:rowOff>76200</xdr:rowOff>
    </xdr:from>
    <xdr:to>
      <xdr:col>1</xdr:col>
      <xdr:colOff>1845288</xdr:colOff>
      <xdr:row>12</xdr:row>
      <xdr:rowOff>1176107</xdr:rowOff>
    </xdr:to>
    <xdr:pic>
      <xdr:nvPicPr>
        <xdr:cNvPr id="7" name="Immagine 70">
          <a:extLst>
            <a:ext uri="{FF2B5EF4-FFF2-40B4-BE49-F238E27FC236}">
              <a16:creationId xmlns:a16="http://schemas.microsoft.com/office/drawing/2014/main" xmlns="" id="{E16292D1-2153-4F60-855E-395D8B966B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104775" y="7148513"/>
          <a:ext cx="1740513" cy="1099907"/>
        </a:xfrm>
        <a:prstGeom prst="rect">
          <a:avLst/>
        </a:prstGeom>
      </xdr:spPr>
    </xdr:pic>
    <xdr:clientData/>
  </xdr:twoCellAnchor>
  <xdr:twoCellAnchor>
    <xdr:from>
      <xdr:col>1</xdr:col>
      <xdr:colOff>200025</xdr:colOff>
      <xdr:row>13</xdr:row>
      <xdr:rowOff>57151</xdr:rowOff>
    </xdr:from>
    <xdr:to>
      <xdr:col>1</xdr:col>
      <xdr:colOff>1828800</xdr:colOff>
      <xdr:row>13</xdr:row>
      <xdr:rowOff>1064169</xdr:rowOff>
    </xdr:to>
    <xdr:pic>
      <xdr:nvPicPr>
        <xdr:cNvPr id="8" name="Immagine 71">
          <a:extLst>
            <a:ext uri="{FF2B5EF4-FFF2-40B4-BE49-F238E27FC236}">
              <a16:creationId xmlns:a16="http://schemas.microsoft.com/office/drawing/2014/main" xmlns="" id="{0252E408-7A3E-4ABD-86B1-2C9248D2B5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200025" y="8377239"/>
          <a:ext cx="1628775" cy="1007018"/>
        </a:xfrm>
        <a:prstGeom prst="rect">
          <a:avLst/>
        </a:prstGeom>
      </xdr:spPr>
    </xdr:pic>
    <xdr:clientData/>
  </xdr:twoCellAnchor>
  <xdr:twoCellAnchor>
    <xdr:from>
      <xdr:col>1</xdr:col>
      <xdr:colOff>171451</xdr:colOff>
      <xdr:row>14</xdr:row>
      <xdr:rowOff>66676</xdr:rowOff>
    </xdr:from>
    <xdr:to>
      <xdr:col>1</xdr:col>
      <xdr:colOff>1804040</xdr:colOff>
      <xdr:row>14</xdr:row>
      <xdr:rowOff>1062250</xdr:rowOff>
    </xdr:to>
    <xdr:pic>
      <xdr:nvPicPr>
        <xdr:cNvPr id="9" name="Immagine 72">
          <a:extLst>
            <a:ext uri="{FF2B5EF4-FFF2-40B4-BE49-F238E27FC236}">
              <a16:creationId xmlns:a16="http://schemas.microsoft.com/office/drawing/2014/main" xmlns="" id="{94EADFAA-D44A-4DCC-97DF-955199B5CF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171451" y="9520239"/>
          <a:ext cx="1632589" cy="995574"/>
        </a:xfrm>
        <a:prstGeom prst="rect">
          <a:avLst/>
        </a:prstGeom>
      </xdr:spPr>
    </xdr:pic>
    <xdr:clientData/>
  </xdr:twoCellAnchor>
  <xdr:twoCellAnchor>
    <xdr:from>
      <xdr:col>1</xdr:col>
      <xdr:colOff>161926</xdr:colOff>
      <xdr:row>15</xdr:row>
      <xdr:rowOff>66675</xdr:rowOff>
    </xdr:from>
    <xdr:to>
      <xdr:col>1</xdr:col>
      <xdr:colOff>1798330</xdr:colOff>
      <xdr:row>15</xdr:row>
      <xdr:rowOff>1069878</xdr:rowOff>
    </xdr:to>
    <xdr:pic>
      <xdr:nvPicPr>
        <xdr:cNvPr id="10" name="Immagine 73">
          <a:extLst>
            <a:ext uri="{FF2B5EF4-FFF2-40B4-BE49-F238E27FC236}">
              <a16:creationId xmlns:a16="http://schemas.microsoft.com/office/drawing/2014/main" xmlns="" id="{AB7E5F94-98BE-4092-A028-80A1ED5AEB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161926" y="10653713"/>
          <a:ext cx="1636404" cy="1003203"/>
        </a:xfrm>
        <a:prstGeom prst="rect">
          <a:avLst/>
        </a:prstGeom>
      </xdr:spPr>
    </xdr:pic>
    <xdr:clientData/>
  </xdr:twoCellAnchor>
  <xdr:twoCellAnchor>
    <xdr:from>
      <xdr:col>1</xdr:col>
      <xdr:colOff>190501</xdr:colOff>
      <xdr:row>16</xdr:row>
      <xdr:rowOff>57151</xdr:rowOff>
    </xdr:from>
    <xdr:to>
      <xdr:col>1</xdr:col>
      <xdr:colOff>1811647</xdr:colOff>
      <xdr:row>16</xdr:row>
      <xdr:rowOff>1087055</xdr:rowOff>
    </xdr:to>
    <xdr:pic>
      <xdr:nvPicPr>
        <xdr:cNvPr id="11" name="Immagine 74">
          <a:extLst>
            <a:ext uri="{FF2B5EF4-FFF2-40B4-BE49-F238E27FC236}">
              <a16:creationId xmlns:a16="http://schemas.microsoft.com/office/drawing/2014/main" xmlns="" id="{B8F5DEAD-6D8A-4E72-8120-6F1E95BB11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190501" y="11777664"/>
          <a:ext cx="1621146" cy="1029904"/>
        </a:xfrm>
        <a:prstGeom prst="rect">
          <a:avLst/>
        </a:prstGeom>
      </xdr:spPr>
    </xdr:pic>
    <xdr:clientData/>
  </xdr:twoCellAnchor>
  <xdr:twoCellAnchor>
    <xdr:from>
      <xdr:col>1</xdr:col>
      <xdr:colOff>161925</xdr:colOff>
      <xdr:row>17</xdr:row>
      <xdr:rowOff>57150</xdr:rowOff>
    </xdr:from>
    <xdr:to>
      <xdr:col>1</xdr:col>
      <xdr:colOff>1790700</xdr:colOff>
      <xdr:row>17</xdr:row>
      <xdr:rowOff>1090869</xdr:rowOff>
    </xdr:to>
    <xdr:pic>
      <xdr:nvPicPr>
        <xdr:cNvPr id="12" name="Immagine 75">
          <a:extLst>
            <a:ext uri="{FF2B5EF4-FFF2-40B4-BE49-F238E27FC236}">
              <a16:creationId xmlns:a16="http://schemas.microsoft.com/office/drawing/2014/main" xmlns="" id="{272414CC-B5F4-42B9-BC09-E94E66C0FE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161925" y="12911138"/>
          <a:ext cx="1628775" cy="1033719"/>
        </a:xfrm>
        <a:prstGeom prst="rect">
          <a:avLst/>
        </a:prstGeom>
      </xdr:spPr>
    </xdr:pic>
    <xdr:clientData/>
  </xdr:twoCellAnchor>
  <xdr:twoCellAnchor>
    <xdr:from>
      <xdr:col>1</xdr:col>
      <xdr:colOff>285750</xdr:colOff>
      <xdr:row>18</xdr:row>
      <xdr:rowOff>57151</xdr:rowOff>
    </xdr:from>
    <xdr:to>
      <xdr:col>1</xdr:col>
      <xdr:colOff>1785127</xdr:colOff>
      <xdr:row>18</xdr:row>
      <xdr:rowOff>1111769</xdr:rowOff>
    </xdr:to>
    <xdr:pic>
      <xdr:nvPicPr>
        <xdr:cNvPr id="13" name="Immagine 76">
          <a:extLst>
            <a:ext uri="{FF2B5EF4-FFF2-40B4-BE49-F238E27FC236}">
              <a16:creationId xmlns:a16="http://schemas.microsoft.com/office/drawing/2014/main" xmlns="" id="{3A398004-F4CA-41AC-AAF3-9FC14C4AE4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285750" y="14044614"/>
          <a:ext cx="1499377" cy="1054618"/>
        </a:xfrm>
        <a:prstGeom prst="rect">
          <a:avLst/>
        </a:prstGeom>
      </xdr:spPr>
    </xdr:pic>
    <xdr:clientData/>
  </xdr:twoCellAnchor>
  <xdr:twoCellAnchor>
    <xdr:from>
      <xdr:col>1</xdr:col>
      <xdr:colOff>304801</xdr:colOff>
      <xdr:row>19</xdr:row>
      <xdr:rowOff>114301</xdr:rowOff>
    </xdr:from>
    <xdr:to>
      <xdr:col>1</xdr:col>
      <xdr:colOff>1800809</xdr:colOff>
      <xdr:row>19</xdr:row>
      <xdr:rowOff>1115009</xdr:rowOff>
    </xdr:to>
    <xdr:pic>
      <xdr:nvPicPr>
        <xdr:cNvPr id="17" name="Immagine 77">
          <a:extLst>
            <a:ext uri="{FF2B5EF4-FFF2-40B4-BE49-F238E27FC236}">
              <a16:creationId xmlns:a16="http://schemas.microsoft.com/office/drawing/2014/main" xmlns="" id="{5ECAD380-11A6-4781-A32B-047C20C9FB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304801" y="15273339"/>
          <a:ext cx="1496008" cy="1000708"/>
        </a:xfrm>
        <a:prstGeom prst="rect">
          <a:avLst/>
        </a:prstGeom>
      </xdr:spPr>
    </xdr:pic>
    <xdr:clientData/>
  </xdr:twoCellAnchor>
  <xdr:twoCellAnchor>
    <xdr:from>
      <xdr:col>1</xdr:col>
      <xdr:colOff>304801</xdr:colOff>
      <xdr:row>20</xdr:row>
      <xdr:rowOff>114301</xdr:rowOff>
    </xdr:from>
    <xdr:to>
      <xdr:col>1</xdr:col>
      <xdr:colOff>1770484</xdr:colOff>
      <xdr:row>20</xdr:row>
      <xdr:rowOff>1125117</xdr:rowOff>
    </xdr:to>
    <xdr:pic>
      <xdr:nvPicPr>
        <xdr:cNvPr id="18" name="Immagine 78">
          <a:extLst>
            <a:ext uri="{FF2B5EF4-FFF2-40B4-BE49-F238E27FC236}">
              <a16:creationId xmlns:a16="http://schemas.microsoft.com/office/drawing/2014/main" xmlns="" id="{728BAC75-C6B3-4810-976E-8E3BD9EA4D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304801" y="16444914"/>
          <a:ext cx="1465683" cy="1010816"/>
        </a:xfrm>
        <a:prstGeom prst="rect">
          <a:avLst/>
        </a:prstGeom>
      </xdr:spPr>
    </xdr:pic>
    <xdr:clientData/>
  </xdr:twoCellAnchor>
  <xdr:twoCellAnchor>
    <xdr:from>
      <xdr:col>1</xdr:col>
      <xdr:colOff>295275</xdr:colOff>
      <xdr:row>21</xdr:row>
      <xdr:rowOff>85726</xdr:rowOff>
    </xdr:from>
    <xdr:to>
      <xdr:col>1</xdr:col>
      <xdr:colOff>1787915</xdr:colOff>
      <xdr:row>21</xdr:row>
      <xdr:rowOff>1079696</xdr:rowOff>
    </xdr:to>
    <xdr:pic>
      <xdr:nvPicPr>
        <xdr:cNvPr id="19" name="Immagine 79">
          <a:extLst>
            <a:ext uri="{FF2B5EF4-FFF2-40B4-BE49-F238E27FC236}">
              <a16:creationId xmlns:a16="http://schemas.microsoft.com/office/drawing/2014/main" xmlns="" id="{FE0CA50A-851C-4738-8620-E1D025D2C7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295275" y="17587914"/>
          <a:ext cx="1492640" cy="993970"/>
        </a:xfrm>
        <a:prstGeom prst="rect">
          <a:avLst/>
        </a:prstGeom>
      </xdr:spPr>
    </xdr:pic>
    <xdr:clientData/>
  </xdr:twoCellAnchor>
  <xdr:twoCellAnchor>
    <xdr:from>
      <xdr:col>1</xdr:col>
      <xdr:colOff>257175</xdr:colOff>
      <xdr:row>22</xdr:row>
      <xdr:rowOff>114301</xdr:rowOff>
    </xdr:from>
    <xdr:to>
      <xdr:col>1</xdr:col>
      <xdr:colOff>1746444</xdr:colOff>
      <xdr:row>22</xdr:row>
      <xdr:rowOff>1135225</xdr:rowOff>
    </xdr:to>
    <xdr:pic>
      <xdr:nvPicPr>
        <xdr:cNvPr id="20" name="Immagine 80">
          <a:extLst>
            <a:ext uri="{FF2B5EF4-FFF2-40B4-BE49-F238E27FC236}">
              <a16:creationId xmlns:a16="http://schemas.microsoft.com/office/drawing/2014/main" xmlns="" id="{23C55A92-5EAE-4350-828F-72EF90E3D9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257175" y="18788064"/>
          <a:ext cx="1489269" cy="1020924"/>
        </a:xfrm>
        <a:prstGeom prst="rect">
          <a:avLst/>
        </a:prstGeom>
      </xdr:spPr>
    </xdr:pic>
    <xdr:clientData/>
  </xdr:twoCellAnchor>
  <xdr:twoCellAnchor>
    <xdr:from>
      <xdr:col>1</xdr:col>
      <xdr:colOff>219076</xdr:colOff>
      <xdr:row>24</xdr:row>
      <xdr:rowOff>85726</xdr:rowOff>
    </xdr:from>
    <xdr:to>
      <xdr:col>1</xdr:col>
      <xdr:colOff>1704976</xdr:colOff>
      <xdr:row>24</xdr:row>
      <xdr:rowOff>1110020</xdr:rowOff>
    </xdr:to>
    <xdr:pic>
      <xdr:nvPicPr>
        <xdr:cNvPr id="21" name="Immagine 81">
          <a:extLst>
            <a:ext uri="{FF2B5EF4-FFF2-40B4-BE49-F238E27FC236}">
              <a16:creationId xmlns:a16="http://schemas.microsoft.com/office/drawing/2014/main" xmlns="" id="{91E0944E-44A9-4E65-ADE1-469443DD20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>
          <a:off x="219076" y="21102639"/>
          <a:ext cx="1485900" cy="1024294"/>
        </a:xfrm>
        <a:prstGeom prst="rect">
          <a:avLst/>
        </a:prstGeom>
      </xdr:spPr>
    </xdr:pic>
    <xdr:clientData/>
  </xdr:twoCellAnchor>
  <xdr:twoCellAnchor>
    <xdr:from>
      <xdr:col>1</xdr:col>
      <xdr:colOff>161925</xdr:colOff>
      <xdr:row>23</xdr:row>
      <xdr:rowOff>38100</xdr:rowOff>
    </xdr:from>
    <xdr:to>
      <xdr:col>1</xdr:col>
      <xdr:colOff>1809750</xdr:colOff>
      <xdr:row>23</xdr:row>
      <xdr:rowOff>1144314</xdr:rowOff>
    </xdr:to>
    <xdr:pic>
      <xdr:nvPicPr>
        <xdr:cNvPr id="22" name="Immagine 85">
          <a:extLst>
            <a:ext uri="{FF2B5EF4-FFF2-40B4-BE49-F238E27FC236}">
              <a16:creationId xmlns:a16="http://schemas.microsoft.com/office/drawing/2014/main" xmlns="" id="{490FA38A-ABEB-421D-9A2B-55F87C2800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>
          <a:off x="161925" y="19883438"/>
          <a:ext cx="1647825" cy="11062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7"/>
  <sheetViews>
    <sheetView tabSelected="1" topLeftCell="A2" zoomScale="90" zoomScaleNormal="90" workbookViewId="0">
      <selection activeCell="S5" sqref="S5"/>
    </sheetView>
  </sheetViews>
  <sheetFormatPr defaultColWidth="9.140625" defaultRowHeight="15" x14ac:dyDescent="0.25"/>
  <cols>
    <col min="1" max="1" width="14.7109375" style="2" customWidth="1"/>
    <col min="2" max="2" width="28.7109375" style="2" customWidth="1"/>
    <col min="3" max="3" width="12.28515625" style="2" bestFit="1" customWidth="1"/>
    <col min="4" max="4" width="16.140625" style="5" bestFit="1" customWidth="1"/>
    <col min="5" max="5" width="9" style="2" bestFit="1" customWidth="1"/>
    <col min="6" max="6" width="5.7109375" style="6" customWidth="1"/>
    <col min="7" max="8" width="5.7109375" style="1" customWidth="1"/>
    <col min="9" max="11" width="5.7109375" style="7" customWidth="1"/>
    <col min="12" max="12" width="17" style="12" bestFit="1" customWidth="1"/>
    <col min="13" max="13" width="8.85546875" style="13" bestFit="1" customWidth="1"/>
    <col min="14" max="14" width="13.85546875" style="13" bestFit="1" customWidth="1"/>
    <col min="15" max="15" width="26.140625" style="3" bestFit="1" customWidth="1"/>
    <col min="16" max="16384" width="9.140625" style="3"/>
  </cols>
  <sheetData>
    <row r="1" spans="1:15" hidden="1" x14ac:dyDescent="0.25"/>
    <row r="2" spans="1:15" ht="26.25" x14ac:dyDescent="0.25">
      <c r="B2" s="20" t="s">
        <v>0</v>
      </c>
      <c r="F2" s="25"/>
      <c r="G2" s="25"/>
      <c r="H2" s="25"/>
      <c r="I2" s="25"/>
      <c r="J2" s="25"/>
      <c r="K2" s="25"/>
      <c r="L2" s="25"/>
      <c r="M2" s="26"/>
      <c r="N2" s="25"/>
    </row>
    <row r="3" spans="1:15" ht="15.75" x14ac:dyDescent="0.25">
      <c r="E3" s="23"/>
      <c r="F3" s="23">
        <f t="shared" ref="F3:K3" si="0">SUM(F5:F25)</f>
        <v>804</v>
      </c>
      <c r="G3" s="23">
        <f t="shared" si="0"/>
        <v>1876</v>
      </c>
      <c r="H3" s="23">
        <f t="shared" si="0"/>
        <v>2010</v>
      </c>
      <c r="I3" s="23">
        <f t="shared" si="0"/>
        <v>1340</v>
      </c>
      <c r="J3" s="23">
        <f t="shared" si="0"/>
        <v>670</v>
      </c>
      <c r="K3" s="23">
        <f t="shared" si="0"/>
        <v>1500</v>
      </c>
      <c r="L3" s="21">
        <f>SUM(L5:L25)</f>
        <v>8200</v>
      </c>
      <c r="M3" s="22">
        <f>N3/L3</f>
        <v>76.060975609756099</v>
      </c>
      <c r="N3" s="13">
        <f>SUM(N5:N25)</f>
        <v>623700</v>
      </c>
    </row>
    <row r="4" spans="1:15" x14ac:dyDescent="0.25">
      <c r="A4" s="17" t="s">
        <v>1</v>
      </c>
      <c r="B4" s="17" t="s">
        <v>2</v>
      </c>
      <c r="C4" s="17" t="s">
        <v>3</v>
      </c>
      <c r="D4" s="17" t="s">
        <v>4</v>
      </c>
      <c r="E4" s="17" t="s">
        <v>5</v>
      </c>
      <c r="F4" s="17" t="s">
        <v>6</v>
      </c>
      <c r="G4" s="17" t="s">
        <v>7</v>
      </c>
      <c r="H4" s="17" t="s">
        <v>8</v>
      </c>
      <c r="I4" s="17" t="s">
        <v>9</v>
      </c>
      <c r="J4" s="17" t="s">
        <v>10</v>
      </c>
      <c r="K4" s="17" t="s">
        <v>33</v>
      </c>
      <c r="L4" s="18" t="s">
        <v>11</v>
      </c>
      <c r="M4" s="19" t="s">
        <v>12</v>
      </c>
      <c r="N4" s="19" t="s">
        <v>13</v>
      </c>
      <c r="O4" s="24" t="s">
        <v>34</v>
      </c>
    </row>
    <row r="5" spans="1:15" ht="159" customHeight="1" x14ac:dyDescent="0.25">
      <c r="A5" s="4" t="s">
        <v>14</v>
      </c>
      <c r="B5" s="4"/>
      <c r="C5" s="4" t="s">
        <v>15</v>
      </c>
      <c r="D5" s="8" t="s">
        <v>16</v>
      </c>
      <c r="E5" s="4" t="s">
        <v>17</v>
      </c>
      <c r="F5" s="9"/>
      <c r="G5" s="10"/>
      <c r="H5" s="10"/>
      <c r="I5" s="11"/>
      <c r="J5" s="11"/>
      <c r="K5" s="11">
        <v>500</v>
      </c>
      <c r="L5" s="15">
        <v>500</v>
      </c>
      <c r="M5" s="16">
        <v>50</v>
      </c>
      <c r="N5" s="16">
        <f>M5*L5</f>
        <v>25000</v>
      </c>
    </row>
    <row r="6" spans="1:15" ht="159" customHeight="1" x14ac:dyDescent="0.25">
      <c r="A6" s="4" t="s">
        <v>14</v>
      </c>
      <c r="B6" s="4"/>
      <c r="C6" s="4" t="s">
        <v>15</v>
      </c>
      <c r="D6" s="8" t="s">
        <v>16</v>
      </c>
      <c r="E6" s="4" t="s">
        <v>18</v>
      </c>
      <c r="F6" s="9"/>
      <c r="G6" s="10"/>
      <c r="H6" s="10"/>
      <c r="I6" s="11"/>
      <c r="J6" s="11"/>
      <c r="K6" s="11">
        <v>500</v>
      </c>
      <c r="L6" s="15">
        <v>500</v>
      </c>
      <c r="M6" s="16">
        <v>50</v>
      </c>
      <c r="N6" s="16">
        <f t="shared" ref="N6:N25" si="1">M6*L6</f>
        <v>25000</v>
      </c>
    </row>
    <row r="7" spans="1:15" ht="159" customHeight="1" x14ac:dyDescent="0.25">
      <c r="A7" s="4" t="s">
        <v>14</v>
      </c>
      <c r="B7" s="4"/>
      <c r="C7" s="4" t="s">
        <v>15</v>
      </c>
      <c r="D7" s="8" t="s">
        <v>16</v>
      </c>
      <c r="E7" s="4" t="s">
        <v>19</v>
      </c>
      <c r="F7" s="9"/>
      <c r="G7" s="10"/>
      <c r="H7" s="10"/>
      <c r="I7" s="11"/>
      <c r="J7" s="11"/>
      <c r="K7" s="11">
        <v>500</v>
      </c>
      <c r="L7" s="15">
        <v>500</v>
      </c>
      <c r="M7" s="16">
        <v>50</v>
      </c>
      <c r="N7" s="16">
        <f t="shared" si="1"/>
        <v>25000</v>
      </c>
    </row>
    <row r="8" spans="1:15" ht="115.9" customHeight="1" x14ac:dyDescent="0.25">
      <c r="A8" s="4" t="s">
        <v>20</v>
      </c>
      <c r="B8" s="4"/>
      <c r="C8" s="4" t="s">
        <v>21</v>
      </c>
      <c r="D8" s="8" t="s">
        <v>22</v>
      </c>
      <c r="E8" s="4" t="s">
        <v>23</v>
      </c>
      <c r="F8" s="11">
        <v>60</v>
      </c>
      <c r="G8" s="11">
        <v>140</v>
      </c>
      <c r="H8" s="11">
        <v>150</v>
      </c>
      <c r="I8" s="11">
        <v>100</v>
      </c>
      <c r="J8" s="11">
        <v>50</v>
      </c>
      <c r="K8" s="11"/>
      <c r="L8" s="15">
        <v>500</v>
      </c>
      <c r="M8" s="16">
        <v>75</v>
      </c>
      <c r="N8" s="16">
        <f t="shared" si="1"/>
        <v>37500</v>
      </c>
    </row>
    <row r="9" spans="1:15" ht="138.94999999999999" customHeight="1" x14ac:dyDescent="0.25">
      <c r="A9" s="4" t="s">
        <v>20</v>
      </c>
      <c r="B9" s="4"/>
      <c r="C9" s="4" t="s">
        <v>21</v>
      </c>
      <c r="D9" s="8" t="s">
        <v>22</v>
      </c>
      <c r="E9" s="4" t="s">
        <v>24</v>
      </c>
      <c r="F9" s="11">
        <v>24</v>
      </c>
      <c r="G9" s="11">
        <v>56</v>
      </c>
      <c r="H9" s="11">
        <v>60</v>
      </c>
      <c r="I9" s="11">
        <v>40</v>
      </c>
      <c r="J9" s="11">
        <v>20</v>
      </c>
      <c r="K9" s="11"/>
      <c r="L9" s="15">
        <v>200</v>
      </c>
      <c r="M9" s="16">
        <v>75</v>
      </c>
      <c r="N9" s="16">
        <f t="shared" si="1"/>
        <v>15000</v>
      </c>
    </row>
    <row r="10" spans="1:15" ht="138.94999999999999" customHeight="1" x14ac:dyDescent="0.25">
      <c r="A10" s="4" t="s">
        <v>20</v>
      </c>
      <c r="B10" s="4"/>
      <c r="C10" s="4" t="s">
        <v>21</v>
      </c>
      <c r="D10" s="8" t="s">
        <v>22</v>
      </c>
      <c r="E10" s="4" t="s">
        <v>17</v>
      </c>
      <c r="F10" s="11">
        <v>30</v>
      </c>
      <c r="G10" s="11">
        <v>70</v>
      </c>
      <c r="H10" s="11">
        <v>75</v>
      </c>
      <c r="I10" s="11">
        <v>50</v>
      </c>
      <c r="J10" s="11">
        <v>25</v>
      </c>
      <c r="K10" s="11"/>
      <c r="L10" s="15">
        <v>250</v>
      </c>
      <c r="M10" s="16">
        <v>75</v>
      </c>
      <c r="N10" s="16">
        <f t="shared" si="1"/>
        <v>18750</v>
      </c>
    </row>
    <row r="11" spans="1:15" ht="138.94999999999999" customHeight="1" x14ac:dyDescent="0.25">
      <c r="A11" s="4" t="s">
        <v>20</v>
      </c>
      <c r="B11" s="4"/>
      <c r="C11" s="4" t="s">
        <v>21</v>
      </c>
      <c r="D11" s="8" t="s">
        <v>22</v>
      </c>
      <c r="E11" s="4" t="s">
        <v>25</v>
      </c>
      <c r="F11" s="11">
        <v>24</v>
      </c>
      <c r="G11" s="11">
        <v>56</v>
      </c>
      <c r="H11" s="11">
        <v>60</v>
      </c>
      <c r="I11" s="11">
        <v>40</v>
      </c>
      <c r="J11" s="11">
        <v>20</v>
      </c>
      <c r="K11" s="11"/>
      <c r="L11" s="15">
        <v>200</v>
      </c>
      <c r="M11" s="16">
        <v>75</v>
      </c>
      <c r="N11" s="16">
        <f t="shared" si="1"/>
        <v>15000</v>
      </c>
    </row>
    <row r="12" spans="1:15" ht="138.94999999999999" customHeight="1" x14ac:dyDescent="0.25">
      <c r="A12" s="4" t="s">
        <v>20</v>
      </c>
      <c r="B12" s="4"/>
      <c r="C12" s="4" t="s">
        <v>21</v>
      </c>
      <c r="D12" s="8" t="s">
        <v>22</v>
      </c>
      <c r="E12" s="4" t="s">
        <v>18</v>
      </c>
      <c r="F12" s="11">
        <v>60</v>
      </c>
      <c r="G12" s="11">
        <v>140</v>
      </c>
      <c r="H12" s="11">
        <v>150</v>
      </c>
      <c r="I12" s="11">
        <v>100</v>
      </c>
      <c r="J12" s="11">
        <v>50</v>
      </c>
      <c r="K12" s="11"/>
      <c r="L12" s="15">
        <v>500</v>
      </c>
      <c r="M12" s="16">
        <v>75</v>
      </c>
      <c r="N12" s="16">
        <f t="shared" si="1"/>
        <v>37500</v>
      </c>
    </row>
    <row r="13" spans="1:15" ht="138.94999999999999" customHeight="1" x14ac:dyDescent="0.25">
      <c r="A13" s="4" t="s">
        <v>20</v>
      </c>
      <c r="B13" s="4"/>
      <c r="C13" s="4" t="s">
        <v>21</v>
      </c>
      <c r="D13" s="8" t="s">
        <v>22</v>
      </c>
      <c r="E13" s="4" t="s">
        <v>19</v>
      </c>
      <c r="F13" s="11">
        <v>60</v>
      </c>
      <c r="G13" s="11">
        <v>140</v>
      </c>
      <c r="H13" s="11">
        <v>150</v>
      </c>
      <c r="I13" s="11">
        <v>100</v>
      </c>
      <c r="J13" s="11">
        <v>50</v>
      </c>
      <c r="K13" s="11"/>
      <c r="L13" s="15">
        <v>500</v>
      </c>
      <c r="M13" s="16">
        <v>75</v>
      </c>
      <c r="N13" s="16">
        <f t="shared" si="1"/>
        <v>37500</v>
      </c>
    </row>
    <row r="14" spans="1:15" ht="138.94999999999999" customHeight="1" x14ac:dyDescent="0.25">
      <c r="A14" s="4" t="s">
        <v>26</v>
      </c>
      <c r="B14" s="4"/>
      <c r="C14" s="4" t="s">
        <v>21</v>
      </c>
      <c r="D14" s="8" t="s">
        <v>27</v>
      </c>
      <c r="E14" s="4" t="s">
        <v>23</v>
      </c>
      <c r="F14" s="11">
        <v>36</v>
      </c>
      <c r="G14" s="11">
        <v>84</v>
      </c>
      <c r="H14" s="11">
        <v>90</v>
      </c>
      <c r="I14" s="11">
        <v>60</v>
      </c>
      <c r="J14" s="11">
        <v>30</v>
      </c>
      <c r="K14" s="11"/>
      <c r="L14" s="15">
        <v>300</v>
      </c>
      <c r="M14" s="16">
        <v>75</v>
      </c>
      <c r="N14" s="16">
        <f t="shared" si="1"/>
        <v>22500</v>
      </c>
    </row>
    <row r="15" spans="1:15" ht="138.94999999999999" customHeight="1" x14ac:dyDescent="0.25">
      <c r="A15" s="4" t="s">
        <v>26</v>
      </c>
      <c r="B15" s="4"/>
      <c r="C15" s="4" t="s">
        <v>21</v>
      </c>
      <c r="D15" s="8" t="s">
        <v>27</v>
      </c>
      <c r="E15" s="4" t="s">
        <v>24</v>
      </c>
      <c r="F15" s="11">
        <v>24</v>
      </c>
      <c r="G15" s="11">
        <v>56</v>
      </c>
      <c r="H15" s="11">
        <v>60</v>
      </c>
      <c r="I15" s="11">
        <v>40</v>
      </c>
      <c r="J15" s="11">
        <v>20</v>
      </c>
      <c r="K15" s="11"/>
      <c r="L15" s="15">
        <v>200</v>
      </c>
      <c r="M15" s="16">
        <v>75</v>
      </c>
      <c r="N15" s="16">
        <f t="shared" si="1"/>
        <v>15000</v>
      </c>
    </row>
    <row r="16" spans="1:15" ht="138.94999999999999" customHeight="1" x14ac:dyDescent="0.25">
      <c r="A16" s="4" t="s">
        <v>26</v>
      </c>
      <c r="B16" s="4"/>
      <c r="C16" s="4" t="s">
        <v>21</v>
      </c>
      <c r="D16" s="8" t="s">
        <v>27</v>
      </c>
      <c r="E16" s="4" t="s">
        <v>25</v>
      </c>
      <c r="F16" s="11">
        <v>18</v>
      </c>
      <c r="G16" s="11">
        <v>42</v>
      </c>
      <c r="H16" s="11">
        <v>45</v>
      </c>
      <c r="I16" s="11">
        <v>30</v>
      </c>
      <c r="J16" s="11">
        <v>15</v>
      </c>
      <c r="K16" s="11"/>
      <c r="L16" s="15">
        <v>150</v>
      </c>
      <c r="M16" s="16">
        <v>75</v>
      </c>
      <c r="N16" s="16">
        <f t="shared" si="1"/>
        <v>11250</v>
      </c>
    </row>
    <row r="17" spans="1:14" ht="138.94999999999999" customHeight="1" x14ac:dyDescent="0.25">
      <c r="A17" s="4" t="s">
        <v>26</v>
      </c>
      <c r="B17" s="4"/>
      <c r="C17" s="4" t="s">
        <v>21</v>
      </c>
      <c r="D17" s="8" t="s">
        <v>27</v>
      </c>
      <c r="E17" s="4" t="s">
        <v>18</v>
      </c>
      <c r="F17" s="11">
        <v>36</v>
      </c>
      <c r="G17" s="11">
        <v>84</v>
      </c>
      <c r="H17" s="11">
        <v>90</v>
      </c>
      <c r="I17" s="11">
        <v>60</v>
      </c>
      <c r="J17" s="11">
        <v>30</v>
      </c>
      <c r="K17" s="11"/>
      <c r="L17" s="15">
        <v>300</v>
      </c>
      <c r="M17" s="16">
        <v>75</v>
      </c>
      <c r="N17" s="16">
        <f t="shared" si="1"/>
        <v>22500</v>
      </c>
    </row>
    <row r="18" spans="1:14" ht="138.94999999999999" customHeight="1" x14ac:dyDescent="0.25">
      <c r="A18" s="4" t="s">
        <v>26</v>
      </c>
      <c r="B18" s="4"/>
      <c r="C18" s="4" t="s">
        <v>21</v>
      </c>
      <c r="D18" s="8" t="s">
        <v>27</v>
      </c>
      <c r="E18" s="4" t="s">
        <v>19</v>
      </c>
      <c r="F18" s="11">
        <v>36</v>
      </c>
      <c r="G18" s="11">
        <v>84</v>
      </c>
      <c r="H18" s="11">
        <v>90</v>
      </c>
      <c r="I18" s="11">
        <v>60</v>
      </c>
      <c r="J18" s="11">
        <v>30</v>
      </c>
      <c r="K18" s="11"/>
      <c r="L18" s="15">
        <v>300</v>
      </c>
      <c r="M18" s="16">
        <v>75</v>
      </c>
      <c r="N18" s="16">
        <f t="shared" si="1"/>
        <v>22500</v>
      </c>
    </row>
    <row r="19" spans="1:14" ht="138.94999999999999" customHeight="1" x14ac:dyDescent="0.25">
      <c r="A19" s="4" t="s">
        <v>28</v>
      </c>
      <c r="B19" s="4"/>
      <c r="C19" s="4" t="s">
        <v>29</v>
      </c>
      <c r="D19" s="8" t="s">
        <v>30</v>
      </c>
      <c r="E19" s="4" t="s">
        <v>23</v>
      </c>
      <c r="F19" s="11">
        <v>90</v>
      </c>
      <c r="G19" s="11">
        <v>210</v>
      </c>
      <c r="H19" s="11">
        <v>225</v>
      </c>
      <c r="I19" s="11">
        <v>150</v>
      </c>
      <c r="J19" s="11">
        <v>75</v>
      </c>
      <c r="K19" s="11"/>
      <c r="L19" s="15">
        <v>750</v>
      </c>
      <c r="M19" s="16">
        <v>89</v>
      </c>
      <c r="N19" s="16">
        <f t="shared" si="1"/>
        <v>66750</v>
      </c>
    </row>
    <row r="20" spans="1:14" ht="138.94999999999999" customHeight="1" x14ac:dyDescent="0.25">
      <c r="A20" s="4" t="s">
        <v>28</v>
      </c>
      <c r="B20" s="4"/>
      <c r="C20" s="4" t="s">
        <v>29</v>
      </c>
      <c r="D20" s="8" t="s">
        <v>30</v>
      </c>
      <c r="E20" s="4" t="s">
        <v>24</v>
      </c>
      <c r="F20" s="11">
        <v>30</v>
      </c>
      <c r="G20" s="11">
        <v>70</v>
      </c>
      <c r="H20" s="11">
        <v>75</v>
      </c>
      <c r="I20" s="11">
        <v>50</v>
      </c>
      <c r="J20" s="11">
        <v>25</v>
      </c>
      <c r="K20" s="11"/>
      <c r="L20" s="15">
        <v>250</v>
      </c>
      <c r="M20" s="16">
        <v>89</v>
      </c>
      <c r="N20" s="16">
        <f t="shared" si="1"/>
        <v>22250</v>
      </c>
    </row>
    <row r="21" spans="1:14" ht="138.94999999999999" customHeight="1" x14ac:dyDescent="0.25">
      <c r="A21" s="4" t="s">
        <v>28</v>
      </c>
      <c r="B21" s="4"/>
      <c r="C21" s="4" t="s">
        <v>29</v>
      </c>
      <c r="D21" s="8" t="s">
        <v>30</v>
      </c>
      <c r="E21" s="4" t="s">
        <v>17</v>
      </c>
      <c r="F21" s="11">
        <v>48</v>
      </c>
      <c r="G21" s="11">
        <v>112</v>
      </c>
      <c r="H21" s="11">
        <v>120</v>
      </c>
      <c r="I21" s="11">
        <v>80</v>
      </c>
      <c r="J21" s="11">
        <v>40</v>
      </c>
      <c r="K21" s="11"/>
      <c r="L21" s="15">
        <v>400</v>
      </c>
      <c r="M21" s="16">
        <v>89</v>
      </c>
      <c r="N21" s="16">
        <f t="shared" si="1"/>
        <v>35600</v>
      </c>
    </row>
    <row r="22" spans="1:14" ht="138.94999999999999" customHeight="1" x14ac:dyDescent="0.25">
      <c r="A22" s="4" t="s">
        <v>28</v>
      </c>
      <c r="B22" s="4"/>
      <c r="C22" s="4" t="s">
        <v>29</v>
      </c>
      <c r="D22" s="8" t="s">
        <v>30</v>
      </c>
      <c r="E22" s="4" t="s">
        <v>31</v>
      </c>
      <c r="F22" s="11">
        <v>36</v>
      </c>
      <c r="G22" s="11">
        <v>84</v>
      </c>
      <c r="H22" s="11">
        <v>90</v>
      </c>
      <c r="I22" s="11">
        <v>60</v>
      </c>
      <c r="J22" s="11">
        <v>30</v>
      </c>
      <c r="K22" s="11"/>
      <c r="L22" s="15">
        <v>300</v>
      </c>
      <c r="M22" s="16">
        <v>89</v>
      </c>
      <c r="N22" s="16">
        <f t="shared" si="1"/>
        <v>26700</v>
      </c>
    </row>
    <row r="23" spans="1:14" ht="138.94999999999999" customHeight="1" x14ac:dyDescent="0.25">
      <c r="A23" s="4" t="s">
        <v>28</v>
      </c>
      <c r="B23" s="4"/>
      <c r="C23" s="4" t="s">
        <v>29</v>
      </c>
      <c r="D23" s="8" t="s">
        <v>30</v>
      </c>
      <c r="E23" s="4" t="s">
        <v>32</v>
      </c>
      <c r="F23" s="11">
        <v>30</v>
      </c>
      <c r="G23" s="11">
        <v>70</v>
      </c>
      <c r="H23" s="11">
        <v>75</v>
      </c>
      <c r="I23" s="11">
        <v>50</v>
      </c>
      <c r="J23" s="11">
        <v>25</v>
      </c>
      <c r="K23" s="11"/>
      <c r="L23" s="15">
        <v>250</v>
      </c>
      <c r="M23" s="16">
        <v>89</v>
      </c>
      <c r="N23" s="16">
        <f t="shared" si="1"/>
        <v>22250</v>
      </c>
    </row>
    <row r="24" spans="1:14" ht="138.94999999999999" customHeight="1" x14ac:dyDescent="0.25">
      <c r="A24" s="4" t="s">
        <v>28</v>
      </c>
      <c r="B24" s="4"/>
      <c r="C24" s="4" t="s">
        <v>29</v>
      </c>
      <c r="D24" s="8" t="s">
        <v>30</v>
      </c>
      <c r="E24" s="4" t="s">
        <v>18</v>
      </c>
      <c r="F24" s="11">
        <v>72</v>
      </c>
      <c r="G24" s="11">
        <v>168</v>
      </c>
      <c r="H24" s="11">
        <v>180</v>
      </c>
      <c r="I24" s="11">
        <v>120</v>
      </c>
      <c r="J24" s="11">
        <v>60</v>
      </c>
      <c r="K24" s="11"/>
      <c r="L24" s="15">
        <v>600</v>
      </c>
      <c r="M24" s="16">
        <v>89</v>
      </c>
      <c r="N24" s="16">
        <f t="shared" si="1"/>
        <v>53400</v>
      </c>
    </row>
    <row r="25" spans="1:14" ht="138.94999999999999" customHeight="1" x14ac:dyDescent="0.25">
      <c r="A25" s="4" t="s">
        <v>28</v>
      </c>
      <c r="B25" s="4"/>
      <c r="C25" s="4" t="s">
        <v>29</v>
      </c>
      <c r="D25" s="8" t="s">
        <v>30</v>
      </c>
      <c r="E25" s="4" t="s">
        <v>19</v>
      </c>
      <c r="F25" s="11">
        <v>90</v>
      </c>
      <c r="G25" s="11">
        <v>210</v>
      </c>
      <c r="H25" s="11">
        <v>225</v>
      </c>
      <c r="I25" s="11">
        <v>150</v>
      </c>
      <c r="J25" s="11">
        <v>75</v>
      </c>
      <c r="K25" s="11"/>
      <c r="L25" s="15">
        <v>750</v>
      </c>
      <c r="M25" s="16">
        <v>89</v>
      </c>
      <c r="N25" s="16">
        <f t="shared" si="1"/>
        <v>66750</v>
      </c>
    </row>
    <row r="27" spans="1:14" x14ac:dyDescent="0.25">
      <c r="L27" s="14"/>
    </row>
  </sheetData>
  <mergeCells count="1">
    <mergeCell ref="F2:N2"/>
  </mergeCells>
  <phoneticPr fontId="2" type="noConversion"/>
  <printOptions gridLines="1"/>
  <pageMargins left="0.17" right="0.17" top="0.17" bottom="0.17" header="0.17" footer="0.17"/>
  <pageSetup paperSize="8" scale="6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53. ICEBERG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Dators</cp:lastModifiedBy>
  <cp:revision/>
  <dcterms:created xsi:type="dcterms:W3CDTF">2022-04-30T06:51:41Z</dcterms:created>
  <dcterms:modified xsi:type="dcterms:W3CDTF">2024-02-08T16:28:11Z</dcterms:modified>
  <cp:category/>
  <cp:contentStatus/>
</cp:coreProperties>
</file>